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36" windowHeight="991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<sst xmlns="http://schemas.openxmlformats.org/spreadsheetml/2006/main" count="22" uniqueCount="22">
  <si>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№ п/п</t>
  </si>
  <si>
    <t>Показатели</t>
  </si>
  <si>
    <t>Численность граждан, обратившихся за содействием в поиске подходящей работы (человек)</t>
  </si>
  <si>
    <t>незанятые граждане</t>
  </si>
  <si>
    <t>Численность граждан, нашедших работу при содействии органов службы занятости (человек)</t>
  </si>
  <si>
    <t>Численность безработных граждан, приступивших к обучению  по направлению органов службы занятости (человек)</t>
  </si>
  <si>
    <t>Численность безработных граждан, состоящих на учете в органах службы занятости на начало отчетного периода (человек)</t>
  </si>
  <si>
    <t>Численность безработных граждан, состоящих на учете в органах службы занятости на конец отчетного периода (человек)</t>
  </si>
  <si>
    <t>Потребность в работниках, заявленная в органы службы занятости на конец отчетного периода (человек)</t>
  </si>
  <si>
    <t>Численность безработных граждан, принимавших участие в оплачиваемых общественных работах (человек)</t>
  </si>
  <si>
    <t>Напряженность на рынке труда (численность незанятых граждан, зарегистрированных в органах службы занятости в расчете на одну заявленную вакансию)</t>
  </si>
  <si>
    <t>Справочно:</t>
  </si>
  <si>
    <t>Удельный вес трудоустройства от  числа   обратившихся, %</t>
  </si>
  <si>
    <t>Удельный вес безработных граждан, приступивших к обучению от общей численности поставленных на учет безработных граждан, %</t>
  </si>
  <si>
    <t>Уровень регистрируемой безработицы  на конец отчетного периода,  (%)</t>
  </si>
  <si>
    <t>1.1</t>
  </si>
  <si>
    <t>Численность граждан, признанных безработными (человек)</t>
  </si>
  <si>
    <t>2015 г.</t>
  </si>
  <si>
    <t>2016 г.</t>
  </si>
  <si>
    <t>2016 г. к 2015 г., %</t>
  </si>
  <si>
    <t>2016 г. к 2015г.,(+,-)</t>
  </si>
  <si>
    <t>Основные показатели деятельности Департамента труда и занятости населения Республики Марий Эл
 за январь-июнь 2016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</si>
</sst>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000"/>
  </numFmts>
  <fonts count="42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33" borderId="0" xfId="0" applyFill="1" applyAlignment="1">
      <alignment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33" borderId="0" xfId="0" applyFont="1" applyFill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7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center" wrapText="1"/>
    </xf>
    <xf numFmtId="169" fontId="5" fillId="0" borderId="10" xfId="0" applyNumberFormat="1" applyFont="1" applyFill="1" applyBorder="1" applyAlignment="1">
      <alignment wrapText="1"/>
    </xf>
    <xf numFmtId="169" fontId="5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2" fontId="5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trudvsem.ru/App_Themes/default/images/1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9525</xdr:rowOff>
    </xdr:to>
    <xdr:pic>
      <xdr:nvPicPr>
        <xdr:cNvPr id="1" name="ctl00_Image12" descr="http://www.trudvsem.ru/App_Themes/default/images/1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448675" y="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="75" zoomScaleNormal="75" zoomScalePageLayoutView="0" workbookViewId="0" topLeftCell="A1">
      <selection activeCell="A19" sqref="A19:I20"/>
    </sheetView>
  </sheetViews>
  <sheetFormatPr defaultColWidth="9.00390625" defaultRowHeight="12.75"/>
  <cols>
    <col min="1" max="1" width="6.375" style="0" customWidth="1"/>
    <col min="2" max="2" width="62.125" style="0" customWidth="1"/>
    <col min="3" max="3" width="10.50390625" style="0" customWidth="1"/>
    <col min="5" max="5" width="10.875" style="0" customWidth="1"/>
    <col min="6" max="6" width="12.00390625" style="0" customWidth="1"/>
    <col min="7" max="9" width="0" style="0" hidden="1" customWidth="1"/>
    <col min="10" max="10" width="2.375" style="0" customWidth="1"/>
  </cols>
  <sheetData>
    <row r="1" spans="1:9" s="12" customFormat="1" ht="57.75" customHeight="1">
      <c r="A1" s="19" t="s">
        <v>21</v>
      </c>
      <c r="B1" s="19"/>
      <c r="C1" s="19"/>
      <c r="D1" s="19"/>
      <c r="E1" s="19"/>
      <c r="F1" s="19"/>
      <c r="G1" s="1"/>
      <c r="H1" s="1"/>
      <c r="I1" s="1"/>
    </row>
    <row r="2" spans="1:9" ht="13.5" customHeight="1">
      <c r="A2" s="6"/>
      <c r="B2" s="6"/>
      <c r="C2" s="6"/>
      <c r="D2" s="6"/>
      <c r="F2" s="2"/>
      <c r="G2" s="1"/>
      <c r="H2" s="1"/>
      <c r="I2" s="1"/>
    </row>
    <row r="3" spans="1:9" ht="28.5">
      <c r="A3" s="7" t="s">
        <v>0</v>
      </c>
      <c r="B3" s="8" t="s">
        <v>1</v>
      </c>
      <c r="C3" s="8" t="s">
        <v>17</v>
      </c>
      <c r="D3" s="8" t="s">
        <v>18</v>
      </c>
      <c r="E3" s="7" t="s">
        <v>19</v>
      </c>
      <c r="F3" s="7" t="s">
        <v>20</v>
      </c>
      <c r="G3" s="1"/>
      <c r="H3" s="1"/>
      <c r="I3" s="1"/>
    </row>
    <row r="4" spans="1:9" ht="28.5">
      <c r="A4" s="9">
        <v>1</v>
      </c>
      <c r="B4" s="10" t="s">
        <v>2</v>
      </c>
      <c r="C4" s="9">
        <v>8380</v>
      </c>
      <c r="D4" s="9">
        <v>7439</v>
      </c>
      <c r="E4" s="14">
        <f>ROUND(D4/C4*100,1)</f>
        <v>88.8</v>
      </c>
      <c r="F4" s="10">
        <f>D4-C4</f>
        <v>-941</v>
      </c>
      <c r="G4" s="1"/>
      <c r="H4" s="1"/>
      <c r="I4" s="1"/>
    </row>
    <row r="5" spans="1:9" ht="18">
      <c r="A5" s="13" t="s">
        <v>15</v>
      </c>
      <c r="B5" s="10" t="s">
        <v>3</v>
      </c>
      <c r="C5" s="9">
        <v>7011</v>
      </c>
      <c r="D5" s="9">
        <v>6498</v>
      </c>
      <c r="E5" s="14">
        <f aca="true" t="shared" si="0" ref="E5:E14">ROUND(D5/C5*100,1)</f>
        <v>92.7</v>
      </c>
      <c r="F5" s="10">
        <f aca="true" t="shared" si="1" ref="F5:F17">D5-C5</f>
        <v>-513</v>
      </c>
      <c r="G5" s="1"/>
      <c r="H5" s="1"/>
      <c r="I5" s="1"/>
    </row>
    <row r="6" spans="1:9" ht="18">
      <c r="A6" s="9">
        <v>2</v>
      </c>
      <c r="B6" s="10" t="s">
        <v>16</v>
      </c>
      <c r="C6" s="9">
        <v>5241</v>
      </c>
      <c r="D6" s="9">
        <v>4975</v>
      </c>
      <c r="E6" s="14">
        <f t="shared" si="0"/>
        <v>94.9</v>
      </c>
      <c r="F6" s="10">
        <f t="shared" si="1"/>
        <v>-266</v>
      </c>
      <c r="G6" s="1"/>
      <c r="H6" s="1"/>
      <c r="I6" s="1"/>
    </row>
    <row r="7" spans="1:9" ht="28.5">
      <c r="A7" s="9">
        <v>3</v>
      </c>
      <c r="B7" s="10" t="s">
        <v>4</v>
      </c>
      <c r="C7" s="9">
        <v>4135</v>
      </c>
      <c r="D7" s="9">
        <v>2780</v>
      </c>
      <c r="E7" s="14">
        <f t="shared" si="0"/>
        <v>67.2</v>
      </c>
      <c r="F7" s="10">
        <f t="shared" si="1"/>
        <v>-1355</v>
      </c>
      <c r="G7" s="1"/>
      <c r="H7" s="1"/>
      <c r="I7" s="1"/>
    </row>
    <row r="8" spans="1:9" ht="28.5">
      <c r="A8" s="9">
        <v>4</v>
      </c>
      <c r="B8" s="10" t="s">
        <v>5</v>
      </c>
      <c r="C8" s="9">
        <v>427</v>
      </c>
      <c r="D8" s="9">
        <v>275</v>
      </c>
      <c r="E8" s="14">
        <f t="shared" si="0"/>
        <v>64.4</v>
      </c>
      <c r="F8" s="10">
        <f t="shared" si="1"/>
        <v>-152</v>
      </c>
      <c r="G8" s="1"/>
      <c r="H8" s="1"/>
      <c r="I8" s="1"/>
    </row>
    <row r="9" spans="1:9" ht="28.5">
      <c r="A9" s="9">
        <v>5</v>
      </c>
      <c r="B9" s="10" t="s">
        <v>6</v>
      </c>
      <c r="C9" s="9">
        <v>3063</v>
      </c>
      <c r="D9" s="9">
        <v>4081</v>
      </c>
      <c r="E9" s="14">
        <f t="shared" si="0"/>
        <v>133.2</v>
      </c>
      <c r="F9" s="10">
        <f t="shared" si="1"/>
        <v>1018</v>
      </c>
      <c r="G9" s="1"/>
      <c r="H9" s="1"/>
      <c r="I9" s="1"/>
    </row>
    <row r="10" spans="1:9" ht="28.5">
      <c r="A10" s="9">
        <v>6</v>
      </c>
      <c r="B10" s="10" t="s">
        <v>7</v>
      </c>
      <c r="C10" s="9">
        <v>4196</v>
      </c>
      <c r="D10" s="9">
        <v>4636</v>
      </c>
      <c r="E10" s="14">
        <f t="shared" si="0"/>
        <v>110.5</v>
      </c>
      <c r="F10" s="10">
        <f t="shared" si="1"/>
        <v>440</v>
      </c>
      <c r="G10" s="1"/>
      <c r="H10" s="1"/>
      <c r="I10" s="1"/>
    </row>
    <row r="11" spans="1:9" ht="28.5">
      <c r="A11" s="9">
        <v>7</v>
      </c>
      <c r="B11" s="10" t="s">
        <v>8</v>
      </c>
      <c r="C11" s="9">
        <v>4303</v>
      </c>
      <c r="D11" s="9">
        <v>5578</v>
      </c>
      <c r="E11" s="14">
        <f t="shared" si="0"/>
        <v>129.6</v>
      </c>
      <c r="F11" s="10">
        <f t="shared" si="1"/>
        <v>1275</v>
      </c>
      <c r="G11" s="1"/>
      <c r="H11" s="1"/>
      <c r="I11" s="1"/>
    </row>
    <row r="12" spans="1:9" ht="28.5">
      <c r="A12" s="9">
        <v>8</v>
      </c>
      <c r="B12" s="10" t="s">
        <v>9</v>
      </c>
      <c r="C12" s="9">
        <v>782</v>
      </c>
      <c r="D12" s="9">
        <v>522</v>
      </c>
      <c r="E12" s="14">
        <f t="shared" si="0"/>
        <v>66.8</v>
      </c>
      <c r="F12" s="10">
        <f t="shared" si="1"/>
        <v>-260</v>
      </c>
      <c r="G12" s="1"/>
      <c r="H12" s="1"/>
      <c r="I12" s="1"/>
    </row>
    <row r="13" spans="1:9" ht="28.5">
      <c r="A13" s="9">
        <v>9</v>
      </c>
      <c r="B13" s="10" t="s">
        <v>14</v>
      </c>
      <c r="C13" s="9">
        <v>1.17</v>
      </c>
      <c r="D13" s="17">
        <v>1.29</v>
      </c>
      <c r="E13" s="14">
        <f t="shared" si="0"/>
        <v>110.3</v>
      </c>
      <c r="F13" s="10">
        <f t="shared" si="1"/>
        <v>0.1200000000000001</v>
      </c>
      <c r="G13" s="1"/>
      <c r="H13" s="1"/>
      <c r="I13" s="1"/>
    </row>
    <row r="14" spans="1:9" ht="42">
      <c r="A14" s="9">
        <v>10</v>
      </c>
      <c r="B14" s="10" t="s">
        <v>10</v>
      </c>
      <c r="C14" s="9">
        <v>1.1</v>
      </c>
      <c r="D14" s="9">
        <v>0.9</v>
      </c>
      <c r="E14" s="14">
        <f t="shared" si="0"/>
        <v>81.8</v>
      </c>
      <c r="F14" s="10">
        <f t="shared" si="1"/>
        <v>-0.20000000000000007</v>
      </c>
      <c r="G14" s="1"/>
      <c r="H14" s="1"/>
      <c r="I14" s="1"/>
    </row>
    <row r="15" spans="1:9" ht="21" customHeight="1">
      <c r="A15" s="20" t="s">
        <v>11</v>
      </c>
      <c r="B15" s="20"/>
      <c r="C15" s="11"/>
      <c r="D15" s="11"/>
      <c r="E15" s="11"/>
      <c r="F15" s="10"/>
      <c r="G15" s="3"/>
      <c r="H15" s="3"/>
      <c r="I15" s="4"/>
    </row>
    <row r="16" spans="1:9" ht="21" customHeight="1">
      <c r="A16" s="9">
        <v>1</v>
      </c>
      <c r="B16" s="10" t="s">
        <v>12</v>
      </c>
      <c r="C16" s="15">
        <f>C7/C4*100</f>
        <v>49.343675417661096</v>
      </c>
      <c r="D16" s="15">
        <f>D7/D4*100</f>
        <v>37.370614329883054</v>
      </c>
      <c r="E16" s="10"/>
      <c r="F16" s="14">
        <f t="shared" si="1"/>
        <v>-11.973061087778042</v>
      </c>
      <c r="G16" s="1"/>
      <c r="H16" s="1"/>
      <c r="I16" s="1"/>
    </row>
    <row r="17" spans="1:9" ht="45" customHeight="1">
      <c r="A17" s="9">
        <v>2</v>
      </c>
      <c r="B17" s="10" t="s">
        <v>13</v>
      </c>
      <c r="C17" s="15">
        <f>C8/C6*100</f>
        <v>8.147300133562299</v>
      </c>
      <c r="D17" s="15">
        <f>D8/D6*100</f>
        <v>5.527638190954774</v>
      </c>
      <c r="E17" s="10"/>
      <c r="F17" s="14">
        <f t="shared" si="1"/>
        <v>-2.6196619426075243</v>
      </c>
      <c r="G17" s="1"/>
      <c r="H17" s="1"/>
      <c r="I17" s="1"/>
    </row>
    <row r="18" spans="1:9" ht="12.75" customHeight="1">
      <c r="A18" s="5"/>
      <c r="B18" s="5"/>
      <c r="C18" s="5"/>
      <c r="D18" s="5"/>
      <c r="E18" s="5"/>
      <c r="F18" s="5"/>
      <c r="G18" s="5"/>
      <c r="H18" s="5"/>
      <c r="I18" s="5"/>
    </row>
    <row r="19" spans="1:9" ht="13.5" customHeight="1">
      <c r="A19" s="18"/>
      <c r="B19" s="18"/>
      <c r="C19" s="18"/>
      <c r="D19" s="18"/>
      <c r="E19" s="18"/>
      <c r="F19" s="18"/>
      <c r="G19" s="18"/>
      <c r="H19" s="18"/>
      <c r="I19" s="18"/>
    </row>
    <row r="20" spans="1:9" ht="12.75">
      <c r="A20" s="16"/>
      <c r="B20" s="16"/>
      <c r="C20" s="16"/>
      <c r="D20" s="16"/>
      <c r="E20" s="16"/>
      <c r="F20" s="16"/>
      <c r="G20" s="16"/>
      <c r="H20" s="16"/>
      <c r="I20" s="16"/>
    </row>
  </sheetData>
  <sheetProtection/>
  <mergeCells count="3">
    <mergeCell ref="A19:I19"/>
    <mergeCell ref="A1:F1"/>
    <mergeCell ref="A15:B15"/>
  </mergeCells>
  <printOptions/>
  <pageMargins left="1.61" right="0.75" top="0.8" bottom="0.25" header="1.06" footer="0.2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Основные показатеди деятельности ДТЗН РМЭ за январь-июнь 2016 года</dc:title>
  <dc:subject/>
  <dc:creator>u42402</dc:creator>
  <cp:keywords/>
  <dc:description/>
  <cp:lastModifiedBy>u42406</cp:lastModifiedBy>
  <cp:lastPrinted>2016-07-07T11:23:56Z</cp:lastPrinted>
  <dcterms:created xsi:type="dcterms:W3CDTF">2010-06-21T11:12:16Z</dcterms:created>
  <dcterms:modified xsi:type="dcterms:W3CDTF">2016-07-08T06:33:43Z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XXJ7TYMEEKJ2-672-182</vt:lpwstr>
  </property>
  <property fmtid="{D5CDD505-2E9C-101B-9397-08002B2CF9AE}" pid="3" name="_dlc_DocIdItemGuid">
    <vt:lpwstr>6c95a7c2-afdf-4d27-a4bb-52d0b8136160</vt:lpwstr>
  </property>
  <property fmtid="{D5CDD505-2E9C-101B-9397-08002B2CF9AE}" pid="4" name="_dlc_DocIdUrl">
    <vt:lpwstr>https://vip.gov.mari.ru/fgszn/_layouts/DocIdRedir.aspx?ID=XXJ7TYMEEKJ2-672-182, XXJ7TYMEEKJ2-672-182</vt:lpwstr>
  </property>
  <property fmtid="{D5CDD505-2E9C-101B-9397-08002B2CF9AE}" pid="5" name="Папка">
    <vt:lpwstr>2016 год</vt:lpwstr>
  </property>
  <property fmtid="{D5CDD505-2E9C-101B-9397-08002B2CF9AE}" pid="6" name="Описание">
    <vt:lpwstr>табличный материал</vt:lpwstr>
  </property>
</Properties>
</file>